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0" yWindow="15" windowWidth="19170" windowHeight="8220" firstSheet="1" activeTab="3"/>
  </bookViews>
  <sheets>
    <sheet name="PA - 2006" sheetId="3" r:id="rId1"/>
    <sheet name="PA-2012" sheetId="6" r:id="rId2"/>
    <sheet name="PA-2013" sheetId="7" r:id="rId3"/>
    <sheet name="PA-2014" sheetId="8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Q33" i="8"/>
  <c r="R33" s="1"/>
  <c r="R22"/>
  <c r="Q22"/>
  <c r="Q18"/>
  <c r="R6"/>
  <c r="Q6"/>
  <c r="P20" i="6"/>
  <c r="P12" i="3"/>
  <c r="P11"/>
  <c r="P10"/>
  <c r="P6"/>
</calcChain>
</file>

<file path=xl/sharedStrings.xml><?xml version="1.0" encoding="utf-8"?>
<sst xmlns="http://schemas.openxmlformats.org/spreadsheetml/2006/main" count="319" uniqueCount="92">
  <si>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</si>
  <si>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</si>
  <si>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</si>
  <si>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</si>
  <si>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</si>
  <si>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</si>
  <si>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</si>
  <si>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</si>
  <si>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</si>
  <si>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</si>
  <si>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</si>
  <si>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</si>
  <si>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Alandroal</t>
  </si>
  <si>
    <t>Juromenha</t>
  </si>
  <si>
    <t>Terena</t>
  </si>
  <si>
    <t>R1</t>
  </si>
  <si>
    <t>R1+R2</t>
  </si>
  <si>
    <t>R1+R2+I</t>
  </si>
  <si>
    <t>Orvalhos</t>
  </si>
  <si>
    <t>Rosário</t>
  </si>
  <si>
    <t>C. Carneiro</t>
  </si>
  <si>
    <t>Pias / Venda</t>
  </si>
  <si>
    <t>Vol.diario (m3/dia) calculado c/ capitação de 200l/dia</t>
  </si>
  <si>
    <t>ZA 1 Alandroal</t>
  </si>
  <si>
    <t>ZA 2 Juromenha</t>
  </si>
  <si>
    <t>Casas Novas de Mares</t>
  </si>
  <si>
    <t>Venda</t>
  </si>
  <si>
    <t>ZA 3 Santiago</t>
  </si>
  <si>
    <t>ZA 4 C.Carneiro</t>
  </si>
  <si>
    <t>População (habitantes)</t>
  </si>
  <si>
    <t>Pias</t>
  </si>
  <si>
    <t>População (habitantes) (1)</t>
  </si>
  <si>
    <t>Mina do Bugalho</t>
  </si>
  <si>
    <t>Hortinhas</t>
  </si>
  <si>
    <t>Ferreira de Capelins</t>
  </si>
  <si>
    <t>Montes Juntos</t>
  </si>
  <si>
    <t>Marmelos</t>
  </si>
  <si>
    <t>R1 +R2</t>
  </si>
  <si>
    <t>R1+ R2+ RI</t>
  </si>
  <si>
    <t>Zona 5 Malhada Alta</t>
  </si>
  <si>
    <t>Malhada Alta</t>
  </si>
  <si>
    <t>ZA 3 Santiago Maior</t>
  </si>
  <si>
    <t>PCQA  2006</t>
  </si>
  <si>
    <r>
      <t xml:space="preserve">ZA 1 Alandroal- Baixa </t>
    </r>
    <r>
      <rPr>
        <b/>
        <sz val="7"/>
        <rFont val="Arial"/>
        <family val="2"/>
      </rPr>
      <t>(dispensa parametros conservativos)</t>
    </r>
  </si>
  <si>
    <t>PCQA  2013</t>
  </si>
  <si>
    <t xml:space="preserve"> R1</t>
  </si>
  <si>
    <t xml:space="preserve"> R1+R2</t>
  </si>
  <si>
    <t>Cabeça de Carneiro</t>
  </si>
  <si>
    <t>NOTA: 1 - População estimada para 2011, aplicada à taxa de crescimento com base nos censos (1991-2001), com uma taxa de atendimento de 98%</t>
  </si>
  <si>
    <t>ÁGUAS DE ABASTECIMENTO - CONCELHO DE ALANDROAL</t>
  </si>
  <si>
    <t>Vol.diario (m3/dia) capitação de 200l/dia</t>
  </si>
  <si>
    <t>Localidades</t>
  </si>
  <si>
    <t>ZA1 Alandroal- Baixa (dispensa parametros conservativos)</t>
  </si>
  <si>
    <t>Ferreira C.</t>
  </si>
  <si>
    <t>ZA2 Juromenha</t>
  </si>
  <si>
    <t>ZA3 Santiago Maior</t>
  </si>
  <si>
    <t>ZA5 Malhada Alta</t>
  </si>
  <si>
    <t>PCQA 2012</t>
  </si>
  <si>
    <t>Plano de amostragem 2014</t>
  </si>
  <si>
    <t xml:space="preserve">Pontos Amostragem </t>
  </si>
  <si>
    <t>Antiga Escola Primária</t>
  </si>
  <si>
    <r>
      <t>R1+</t>
    </r>
    <r>
      <rPr>
        <b/>
        <sz val="8"/>
        <color indexed="10"/>
        <rFont val="Arial"/>
        <family val="2"/>
      </rPr>
      <t>R2</t>
    </r>
  </si>
  <si>
    <t>Posto Turismo</t>
  </si>
  <si>
    <r>
      <rPr>
        <b/>
        <sz val="8"/>
        <color indexed="8"/>
        <rFont val="Arial"/>
        <family val="2"/>
      </rPr>
      <t>R1+</t>
    </r>
    <r>
      <rPr>
        <b/>
        <sz val="8"/>
        <color indexed="10"/>
        <rFont val="Arial"/>
        <family val="2"/>
      </rPr>
      <t>R2+I</t>
    </r>
  </si>
  <si>
    <t>Café Arco-Íris</t>
  </si>
  <si>
    <r>
      <rPr>
        <b/>
        <sz val="8"/>
        <color indexed="8"/>
        <rFont val="Arial"/>
        <family val="2"/>
      </rPr>
      <t>R1+</t>
    </r>
    <r>
      <rPr>
        <b/>
        <sz val="8"/>
        <color indexed="10"/>
        <rFont val="Arial"/>
        <family val="2"/>
      </rPr>
      <t>R2</t>
    </r>
  </si>
  <si>
    <t>Mercearia  Inês</t>
  </si>
  <si>
    <t>Café Restaurante Central</t>
  </si>
  <si>
    <t>Junta de Freguesia</t>
  </si>
  <si>
    <r>
      <t>R1+</t>
    </r>
    <r>
      <rPr>
        <b/>
        <sz val="8"/>
        <color indexed="10"/>
        <rFont val="Arial"/>
        <family val="2"/>
      </rPr>
      <t>R2+I</t>
    </r>
  </si>
  <si>
    <t>APIT</t>
  </si>
  <si>
    <t>Centro Cultural</t>
  </si>
  <si>
    <t>Taberna Ramalho</t>
  </si>
  <si>
    <t>Café o Rui</t>
  </si>
  <si>
    <t>Sanitário Públicos I</t>
  </si>
  <si>
    <t>Sanitário Públicos II</t>
  </si>
  <si>
    <t>Junta de Freguesia N.ª Srª Loureto</t>
  </si>
  <si>
    <t>Casa Particular (Vivenda Santana)</t>
  </si>
  <si>
    <t>Café Melrinho</t>
  </si>
  <si>
    <t>Farmácia</t>
  </si>
  <si>
    <t>Centro Educativo de Pias</t>
  </si>
  <si>
    <t>Mercearia COOP</t>
  </si>
  <si>
    <t>Café Nascer do Sol</t>
  </si>
  <si>
    <t>Salsicharia Sacaia</t>
  </si>
  <si>
    <t>Café o pronto</t>
  </si>
  <si>
    <t>Café Semáforo</t>
  </si>
  <si>
    <t>Mercearia Maria Angélica</t>
  </si>
  <si>
    <t>Queijaria Calisto</t>
  </si>
  <si>
    <t>Casa Rocha</t>
  </si>
  <si>
    <t>Hab. Particular - n.º 1</t>
  </si>
  <si>
    <t>Datas das Colheitas</t>
  </si>
  <si>
    <t>-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</si>
</sst>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</font>
    <font>
      <b/>
      <sz val="7"/>
      <name val="Arial"/>
      <family val="2"/>
    </font>
    <font>
      <b/>
      <i/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8"/>
      <color rgb="FF00B050"/>
      <name val="Arial"/>
      <family val="2"/>
    </font>
    <font>
      <b/>
      <sz val="8"/>
      <color theme="1"/>
      <name val="Arial"/>
      <family val="2"/>
    </font>
    <font>
      <b/>
      <sz val="8"/>
      <color rgb="FF00B0F0"/>
      <name val="Arial"/>
      <family val="2"/>
    </font>
    <font>
      <b/>
      <sz val="8"/>
      <color theme="1" tint="0.1499984740745262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15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Fill="1" applyBorder="1" applyAlignment="1">
      <alignment horizontal="left"/>
    </xf>
    <xf numFmtId="1" fontId="0" fillId="0" borderId="0" xfId="0" applyNumberFormat="1"/>
    <xf numFmtId="0" fontId="3" fillId="0" borderId="0" xfId="0" applyFont="1" applyFill="1" applyBorder="1" applyAlignment="1"/>
    <xf numFmtId="0" fontId="3" fillId="4" borderId="0" xfId="0" applyFont="1" applyFill="1" applyBorder="1" applyAlignment="1">
      <alignment vertical="center" wrapText="1"/>
    </xf>
    <xf numFmtId="0" fontId="3" fillId="5" borderId="23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/>
    </xf>
    <xf numFmtId="1" fontId="2" fillId="0" borderId="3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" xfId="0" applyFont="1" applyFill="1" applyBorder="1"/>
    <xf numFmtId="0" fontId="3" fillId="4" borderId="0" xfId="0" applyFont="1" applyFill="1" applyBorder="1"/>
    <xf numFmtId="0" fontId="3" fillId="4" borderId="29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 vertical="center" wrapText="1"/>
    </xf>
    <xf numFmtId="0" fontId="3" fillId="4" borderId="18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 vertical="center" wrapText="1"/>
    </xf>
    <xf numFmtId="1" fontId="2" fillId="4" borderId="40" xfId="0" applyNumberFormat="1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0" fillId="0" borderId="32" xfId="0" applyBorder="1"/>
    <xf numFmtId="0" fontId="3" fillId="2" borderId="42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4" borderId="44" xfId="0" applyFont="1" applyFill="1" applyBorder="1"/>
    <xf numFmtId="0" fontId="2" fillId="0" borderId="45" xfId="0" applyFont="1" applyBorder="1"/>
    <xf numFmtId="0" fontId="2" fillId="6" borderId="33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6" fillId="4" borderId="34" xfId="0" applyFont="1" applyFill="1" applyBorder="1"/>
    <xf numFmtId="0" fontId="3" fillId="4" borderId="3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" fontId="2" fillId="0" borderId="27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1" fontId="2" fillId="4" borderId="19" xfId="0" applyNumberFormat="1" applyFont="1" applyFill="1" applyBorder="1" applyAlignment="1">
      <alignment horizontal="center" vertical="center" wrapText="1"/>
    </xf>
    <xf numFmtId="1" fontId="2" fillId="4" borderId="18" xfId="0" applyNumberFormat="1" applyFont="1" applyFill="1" applyBorder="1" applyAlignment="1">
      <alignment horizontal="center" vertical="center" wrapText="1"/>
    </xf>
    <xf numFmtId="1" fontId="2" fillId="4" borderId="3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3" borderId="2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0" fillId="7" borderId="20" xfId="0" applyFill="1" applyBorder="1"/>
    <xf numFmtId="0" fontId="3" fillId="7" borderId="7" xfId="0" applyFont="1" applyFill="1" applyBorder="1" applyAlignment="1">
      <alignment horizontal="center"/>
    </xf>
    <xf numFmtId="1" fontId="2" fillId="7" borderId="22" xfId="0" applyNumberFormat="1" applyFont="1" applyFill="1" applyBorder="1" applyAlignment="1">
      <alignment horizontal="center" vertical="center" wrapText="1"/>
    </xf>
    <xf numFmtId="1" fontId="2" fillId="7" borderId="7" xfId="0" applyNumberFormat="1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0" fillId="7" borderId="0" xfId="0" applyFill="1" applyBorder="1"/>
    <xf numFmtId="0" fontId="3" fillId="7" borderId="17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vertical="center" wrapText="1"/>
    </xf>
    <xf numFmtId="1" fontId="2" fillId="7" borderId="17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/>
    </xf>
    <xf numFmtId="0" fontId="12" fillId="7" borderId="26" xfId="0" applyFont="1" applyFill="1" applyBorder="1" applyAlignment="1">
      <alignment horizontal="center"/>
    </xf>
    <xf numFmtId="0" fontId="12" fillId="7" borderId="48" xfId="0" applyFont="1" applyFill="1" applyBorder="1" applyAlignment="1">
      <alignment horizontal="center"/>
    </xf>
    <xf numFmtId="0" fontId="2" fillId="3" borderId="49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2" fillId="0" borderId="50" xfId="0" applyFont="1" applyBorder="1" applyAlignment="1">
      <alignment horizontal="left"/>
    </xf>
    <xf numFmtId="0" fontId="3" fillId="7" borderId="51" xfId="0" applyFont="1" applyFill="1" applyBorder="1" applyAlignment="1">
      <alignment horizontal="center"/>
    </xf>
    <xf numFmtId="0" fontId="0" fillId="7" borderId="45" xfId="0" applyFill="1" applyBorder="1"/>
    <xf numFmtId="0" fontId="2" fillId="3" borderId="5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/>
    </xf>
    <xf numFmtId="0" fontId="13" fillId="7" borderId="26" xfId="0" applyFont="1" applyFill="1" applyBorder="1" applyAlignment="1">
      <alignment horizontal="center"/>
    </xf>
    <xf numFmtId="0" fontId="13" fillId="7" borderId="48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left"/>
    </xf>
    <xf numFmtId="0" fontId="3" fillId="7" borderId="54" xfId="0" applyFont="1" applyFill="1" applyBorder="1" applyAlignment="1">
      <alignment horizontal="center"/>
    </xf>
    <xf numFmtId="0" fontId="2" fillId="0" borderId="53" xfId="0" applyFont="1" applyBorder="1" applyAlignment="1">
      <alignment horizontal="left"/>
    </xf>
    <xf numFmtId="0" fontId="12" fillId="7" borderId="51" xfId="0" applyFont="1" applyFill="1" applyBorder="1" applyAlignment="1">
      <alignment horizontal="center"/>
    </xf>
    <xf numFmtId="0" fontId="12" fillId="7" borderId="5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left" vertical="center" wrapText="1"/>
    </xf>
    <xf numFmtId="0" fontId="13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0" fillId="7" borderId="57" xfId="0" applyFill="1" applyBorder="1"/>
    <xf numFmtId="0" fontId="12" fillId="7" borderId="58" xfId="0" applyFont="1" applyFill="1" applyBorder="1" applyAlignment="1">
      <alignment horizontal="center"/>
    </xf>
    <xf numFmtId="0" fontId="2" fillId="7" borderId="59" xfId="0" applyFont="1" applyFill="1" applyBorder="1" applyAlignment="1">
      <alignment horizontal="center" vertical="center" wrapText="1"/>
    </xf>
    <xf numFmtId="1" fontId="2" fillId="7" borderId="8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 wrapText="1"/>
    </xf>
    <xf numFmtId="0" fontId="0" fillId="8" borderId="20" xfId="0" applyFill="1" applyBorder="1"/>
    <xf numFmtId="0" fontId="3" fillId="8" borderId="7" xfId="0" applyFont="1" applyFill="1" applyBorder="1" applyAlignment="1">
      <alignment horizontal="center"/>
    </xf>
    <xf numFmtId="1" fontId="2" fillId="8" borderId="22" xfId="0" applyNumberFormat="1" applyFont="1" applyFill="1" applyBorder="1" applyAlignment="1">
      <alignment horizontal="center" vertical="center" wrapText="1"/>
    </xf>
    <xf numFmtId="1" fontId="2" fillId="8" borderId="7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0" fontId="0" fillId="8" borderId="0" xfId="0" applyFill="1" applyBorder="1"/>
    <xf numFmtId="0" fontId="3" fillId="8" borderId="17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 vertical="center" wrapText="1"/>
    </xf>
    <xf numFmtId="1" fontId="2" fillId="8" borderId="17" xfId="0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2" fillId="3" borderId="57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/>
    </xf>
    <xf numFmtId="0" fontId="0" fillId="8" borderId="57" xfId="0" applyFill="1" applyBorder="1"/>
    <xf numFmtId="0" fontId="12" fillId="8" borderId="8" xfId="0" applyFont="1" applyFill="1" applyBorder="1" applyAlignment="1">
      <alignment horizontal="center"/>
    </xf>
    <xf numFmtId="0" fontId="2" fillId="8" borderId="59" xfId="0" applyFont="1" applyFill="1" applyBorder="1" applyAlignment="1">
      <alignment horizontal="center" vertical="center" wrapText="1"/>
    </xf>
    <xf numFmtId="1" fontId="2" fillId="8" borderId="8" xfId="0" applyNumberFormat="1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left" vertical="center" wrapText="1"/>
    </xf>
    <xf numFmtId="0" fontId="3" fillId="9" borderId="61" xfId="0" applyFont="1" applyFill="1" applyBorder="1" applyAlignment="1">
      <alignment horizontal="center" vertical="center" wrapText="1"/>
    </xf>
    <xf numFmtId="0" fontId="3" fillId="9" borderId="61" xfId="0" applyFont="1" applyFill="1" applyBorder="1" applyAlignment="1">
      <alignment horizontal="center"/>
    </xf>
    <xf numFmtId="0" fontId="0" fillId="9" borderId="20" xfId="0" applyFill="1" applyBorder="1"/>
    <xf numFmtId="0" fontId="14" fillId="9" borderId="61" xfId="0" applyFont="1" applyFill="1" applyBorder="1" applyAlignment="1">
      <alignment horizontal="center"/>
    </xf>
    <xf numFmtId="0" fontId="3" fillId="9" borderId="62" xfId="0" applyFont="1" applyFill="1" applyBorder="1" applyAlignment="1">
      <alignment horizontal="center"/>
    </xf>
    <xf numFmtId="1" fontId="2" fillId="9" borderId="22" xfId="0" applyNumberFormat="1" applyFont="1" applyFill="1" applyBorder="1" applyAlignment="1">
      <alignment horizontal="center" vertical="center" wrapText="1"/>
    </xf>
    <xf numFmtId="1" fontId="2" fillId="9" borderId="7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0" fillId="9" borderId="0" xfId="0" applyFill="1" applyBorder="1"/>
    <xf numFmtId="0" fontId="14" fillId="9" borderId="4" xfId="0" applyFont="1" applyFill="1" applyBorder="1" applyAlignment="1">
      <alignment horizontal="center" vertical="center" wrapText="1"/>
    </xf>
    <xf numFmtId="0" fontId="13" fillId="9" borderId="27" xfId="0" applyFont="1" applyFill="1" applyBorder="1" applyAlignment="1">
      <alignment horizontal="center" vertical="center" wrapText="1"/>
    </xf>
    <xf numFmtId="1" fontId="2" fillId="9" borderId="5" xfId="0" applyNumberFormat="1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0" fillId="9" borderId="45" xfId="0" applyFill="1" applyBorder="1"/>
    <xf numFmtId="0" fontId="2" fillId="3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3" fillId="9" borderId="26" xfId="0" applyFont="1" applyFill="1" applyBorder="1" applyAlignment="1">
      <alignment horizontal="center" vertical="center" wrapText="1"/>
    </xf>
    <xf numFmtId="0" fontId="3" fillId="9" borderId="48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3" fillId="9" borderId="4" xfId="0" applyFont="1" applyFill="1" applyBorder="1" applyAlignment="1">
      <alignment horizontal="center"/>
    </xf>
    <xf numFmtId="0" fontId="14" fillId="9" borderId="4" xfId="0" applyFont="1" applyFill="1" applyBorder="1" applyAlignment="1">
      <alignment horizontal="center"/>
    </xf>
    <xf numFmtId="0" fontId="12" fillId="9" borderId="4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3" fillId="9" borderId="45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  <xf numFmtId="0" fontId="2" fillId="0" borderId="23" xfId="0" applyFont="1" applyFill="1" applyBorder="1" applyAlignment="1">
      <alignment vertical="center" wrapText="1"/>
    </xf>
    <xf numFmtId="0" fontId="3" fillId="9" borderId="26" xfId="0" applyFont="1" applyFill="1" applyBorder="1" applyAlignment="1">
      <alignment horizontal="center"/>
    </xf>
    <xf numFmtId="0" fontId="3" fillId="9" borderId="48" xfId="0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2" fillId="3" borderId="56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0" fillId="9" borderId="57" xfId="0" applyFill="1" applyBorder="1"/>
    <xf numFmtId="0" fontId="3" fillId="9" borderId="8" xfId="0" applyFont="1" applyFill="1" applyBorder="1" applyAlignment="1">
      <alignment horizontal="center"/>
    </xf>
    <xf numFmtId="1" fontId="2" fillId="9" borderId="59" xfId="0" applyNumberFormat="1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right"/>
    </xf>
    <xf numFmtId="0" fontId="3" fillId="3" borderId="47" xfId="0" applyFont="1" applyFill="1" applyBorder="1" applyAlignment="1">
      <alignment horizontal="right"/>
    </xf>
    <xf numFmtId="0" fontId="3" fillId="3" borderId="63" xfId="0" applyFont="1" applyFill="1" applyBorder="1" applyAlignment="1">
      <alignment horizontal="right"/>
    </xf>
    <xf numFmtId="0" fontId="8" fillId="10" borderId="15" xfId="0" applyFont="1" applyFill="1" applyBorder="1" applyAlignment="1">
      <alignment horizontal="center"/>
    </xf>
    <xf numFmtId="0" fontId="8" fillId="11" borderId="1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dia.proenca/Desktop/PCQA2014-site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sos"/>
      <sheetName val="calculo caudal"/>
      <sheetName val="PCQA 2014"/>
    </sheetNames>
    <sheetDataSet>
      <sheetData sheetId="0">
        <row r="45">
          <cell r="P45">
            <v>1647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"/>
  <sheetViews>
    <sheetView view="pageBreakPreview" zoomScaleNormal="100" zoomScaleSheetLayoutView="100" workbookViewId="0">
      <selection activeCell="C10" sqref="C10"/>
    </sheetView>
  </sheetViews>
  <sheetFormatPr defaultRowHeight="12.75"/>
  <cols>
    <col min="1" max="1" width="19.140625" customWidth="1"/>
    <col min="2" max="2" width="11.28515625" customWidth="1"/>
    <col min="17" max="17" width="0.42578125" customWidth="1"/>
  </cols>
  <sheetData>
    <row r="1" spans="1:19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"/>
      <c r="R1" s="1"/>
      <c r="S1" s="1"/>
    </row>
    <row r="2" spans="1:19" ht="4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>
      <c r="A3" s="1"/>
      <c r="B3" s="1"/>
      <c r="C3" s="89" t="s">
        <v>42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1"/>
      <c r="O3" s="83" t="s">
        <v>29</v>
      </c>
      <c r="P3" s="86" t="s">
        <v>22</v>
      </c>
    </row>
    <row r="4" spans="1:19" ht="15" customHeight="1">
      <c r="A4" s="1"/>
      <c r="B4" s="1"/>
      <c r="C4" s="92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  <c r="O4" s="84"/>
      <c r="P4" s="87"/>
    </row>
    <row r="5" spans="1:19" ht="15" customHeight="1" thickBot="1">
      <c r="A5" s="1"/>
      <c r="B5" s="1"/>
      <c r="C5" s="11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85"/>
      <c r="P5" s="88"/>
    </row>
    <row r="6" spans="1:19" ht="12.75" customHeight="1">
      <c r="A6" s="73" t="s">
        <v>23</v>
      </c>
      <c r="B6" s="19" t="s">
        <v>12</v>
      </c>
      <c r="C6" s="15" t="s">
        <v>16</v>
      </c>
      <c r="D6" s="15" t="s">
        <v>15</v>
      </c>
      <c r="E6" s="15" t="s">
        <v>15</v>
      </c>
      <c r="F6" s="15" t="s">
        <v>17</v>
      </c>
      <c r="G6" s="15" t="s">
        <v>15</v>
      </c>
      <c r="H6" s="15" t="s">
        <v>15</v>
      </c>
      <c r="I6" s="15" t="s">
        <v>16</v>
      </c>
      <c r="J6" s="15" t="s">
        <v>15</v>
      </c>
      <c r="K6" s="15" t="s">
        <v>15</v>
      </c>
      <c r="L6" s="15" t="s">
        <v>17</v>
      </c>
      <c r="M6" s="15" t="s">
        <v>15</v>
      </c>
      <c r="N6" s="15" t="s">
        <v>15</v>
      </c>
      <c r="O6" s="76">
        <v>3131</v>
      </c>
      <c r="P6" s="79">
        <f>O6*200/1000</f>
        <v>626.20000000000005</v>
      </c>
    </row>
    <row r="7" spans="1:19">
      <c r="A7" s="74"/>
      <c r="B7" s="20" t="s">
        <v>19</v>
      </c>
      <c r="C7" s="5" t="s">
        <v>15</v>
      </c>
      <c r="D7" s="5" t="s">
        <v>15</v>
      </c>
      <c r="E7" s="5" t="s">
        <v>15</v>
      </c>
      <c r="F7" s="5" t="s">
        <v>17</v>
      </c>
      <c r="G7" s="5" t="s">
        <v>15</v>
      </c>
      <c r="H7" s="5" t="s">
        <v>15</v>
      </c>
      <c r="I7" s="5" t="s">
        <v>15</v>
      </c>
      <c r="J7" s="5" t="s">
        <v>15</v>
      </c>
      <c r="K7" s="5" t="s">
        <v>15</v>
      </c>
      <c r="L7" s="5" t="s">
        <v>16</v>
      </c>
      <c r="M7" s="5" t="s">
        <v>15</v>
      </c>
      <c r="N7" s="5" t="s">
        <v>15</v>
      </c>
      <c r="O7" s="77"/>
      <c r="P7" s="80"/>
    </row>
    <row r="8" spans="1:19">
      <c r="A8" s="74"/>
      <c r="B8" s="20" t="s">
        <v>14</v>
      </c>
      <c r="C8" s="5"/>
      <c r="D8" s="5"/>
      <c r="E8" s="5"/>
      <c r="F8" s="5" t="s">
        <v>15</v>
      </c>
      <c r="G8" s="5"/>
      <c r="H8" s="5"/>
      <c r="I8" s="5"/>
      <c r="J8" s="5"/>
      <c r="K8" s="5"/>
      <c r="L8" s="5" t="s">
        <v>15</v>
      </c>
      <c r="M8" s="5"/>
      <c r="N8" s="5"/>
      <c r="O8" s="77"/>
      <c r="P8" s="80"/>
    </row>
    <row r="9" spans="1:19" ht="13.5" thickBot="1">
      <c r="A9" s="75"/>
      <c r="B9" s="21" t="s">
        <v>18</v>
      </c>
      <c r="C9" s="6"/>
      <c r="D9" s="6"/>
      <c r="E9" s="6"/>
      <c r="F9" s="6" t="s">
        <v>15</v>
      </c>
      <c r="G9" s="6"/>
      <c r="H9" s="6"/>
      <c r="I9" s="6"/>
      <c r="J9" s="6"/>
      <c r="K9" s="6"/>
      <c r="L9" s="6" t="s">
        <v>15</v>
      </c>
      <c r="M9" s="6"/>
      <c r="N9" s="6"/>
      <c r="O9" s="78"/>
      <c r="P9" s="81"/>
    </row>
    <row r="10" spans="1:19" ht="22.5" customHeight="1" thickBot="1">
      <c r="A10" s="17" t="s">
        <v>27</v>
      </c>
      <c r="B10" s="19" t="s">
        <v>21</v>
      </c>
      <c r="C10" s="7" t="s">
        <v>16</v>
      </c>
      <c r="D10" s="7" t="s">
        <v>15</v>
      </c>
      <c r="E10" s="7" t="s">
        <v>15</v>
      </c>
      <c r="F10" s="7" t="s">
        <v>17</v>
      </c>
      <c r="G10" s="7" t="s">
        <v>15</v>
      </c>
      <c r="H10" s="7" t="s">
        <v>15</v>
      </c>
      <c r="I10" s="7" t="s">
        <v>16</v>
      </c>
      <c r="J10" s="7" t="s">
        <v>15</v>
      </c>
      <c r="K10" s="7" t="s">
        <v>15</v>
      </c>
      <c r="L10" s="7" t="s">
        <v>17</v>
      </c>
      <c r="M10" s="7" t="s">
        <v>15</v>
      </c>
      <c r="N10" s="7" t="s">
        <v>15</v>
      </c>
      <c r="O10" s="8">
        <v>1988</v>
      </c>
      <c r="P10" s="9">
        <f>O10*200/1000</f>
        <v>397.6</v>
      </c>
    </row>
    <row r="11" spans="1:19" ht="24" customHeight="1" thickBot="1">
      <c r="A11" s="17" t="s">
        <v>28</v>
      </c>
      <c r="B11" s="19" t="s">
        <v>20</v>
      </c>
      <c r="C11" s="7"/>
      <c r="D11" s="7"/>
      <c r="E11" s="7"/>
      <c r="F11" s="7" t="s">
        <v>17</v>
      </c>
      <c r="G11" s="7"/>
      <c r="H11" s="7"/>
      <c r="I11" s="7"/>
      <c r="J11" s="7"/>
      <c r="K11" s="7"/>
      <c r="L11" s="7" t="s">
        <v>16</v>
      </c>
      <c r="M11" s="7"/>
      <c r="N11" s="7"/>
      <c r="O11" s="8">
        <v>347</v>
      </c>
      <c r="P11" s="9">
        <f>O11*200/1000</f>
        <v>69.400000000000006</v>
      </c>
    </row>
    <row r="12" spans="1:19" ht="25.5" customHeight="1" thickBot="1">
      <c r="A12" s="18" t="s">
        <v>24</v>
      </c>
      <c r="B12" s="22" t="s">
        <v>13</v>
      </c>
      <c r="C12" s="12"/>
      <c r="D12" s="12"/>
      <c r="E12" s="16"/>
      <c r="F12" s="12" t="s">
        <v>38</v>
      </c>
      <c r="G12" s="12"/>
      <c r="H12" s="12"/>
      <c r="I12" s="12"/>
      <c r="J12" s="12"/>
      <c r="K12" s="12"/>
      <c r="L12" s="12" t="s">
        <v>37</v>
      </c>
      <c r="M12" s="12"/>
      <c r="N12" s="12"/>
      <c r="O12" s="13">
        <v>128</v>
      </c>
      <c r="P12" s="14">
        <f>O12*200/1000</f>
        <v>25.6</v>
      </c>
    </row>
    <row r="13" spans="1:19" ht="9" customHeight="1">
      <c r="A13" s="4"/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2"/>
      <c r="P13" s="1"/>
      <c r="Q13" s="1"/>
      <c r="R13" s="1"/>
      <c r="S13" s="1"/>
    </row>
  </sheetData>
  <sheetProtection password="EA9C" sheet="1"/>
  <mergeCells count="7">
    <mergeCell ref="A6:A9"/>
    <mergeCell ref="O6:O9"/>
    <mergeCell ref="P6:P9"/>
    <mergeCell ref="A1:P1"/>
    <mergeCell ref="O3:O5"/>
    <mergeCell ref="P3:P5"/>
    <mergeCell ref="C3:N4"/>
  </mergeCells>
  <phoneticPr fontId="0" type="noConversion"/>
  <pageMargins left="0.74803149606299213" right="0.74803149606299213" top="0.98425196850393704" bottom="0.98425196850393704" header="0" footer="0"/>
  <pageSetup paperSize="9" scale="83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0"/>
  <sheetViews>
    <sheetView zoomScale="90" zoomScaleNormal="90" workbookViewId="0">
      <selection activeCell="B28" sqref="B28"/>
    </sheetView>
  </sheetViews>
  <sheetFormatPr defaultColWidth="9.140625" defaultRowHeight="12.75"/>
  <cols>
    <col min="1" max="1" width="24.28515625" customWidth="1"/>
    <col min="2" max="2" width="20.85546875" customWidth="1"/>
    <col min="15" max="15" width="12.85546875" customWidth="1"/>
    <col min="16" max="16" width="10.7109375" customWidth="1"/>
  </cols>
  <sheetData>
    <row r="1" spans="1:18" ht="12.75" customHeight="1">
      <c r="A1" s="82" t="s">
        <v>49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24"/>
      <c r="Q1" s="24"/>
      <c r="R1" s="1"/>
    </row>
    <row r="2" spans="1:18" ht="13.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45" customHeight="1">
      <c r="A3" s="1"/>
      <c r="B3" s="102" t="s">
        <v>57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7" t="s">
        <v>31</v>
      </c>
      <c r="P3" s="110" t="s">
        <v>50</v>
      </c>
    </row>
    <row r="4" spans="1:18" ht="12.75" customHeight="1">
      <c r="A4" s="1"/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108"/>
      <c r="P4" s="111"/>
    </row>
    <row r="5" spans="1:18" ht="12.75" customHeight="1" thickBot="1">
      <c r="A5" s="1"/>
      <c r="B5" s="31" t="s">
        <v>51</v>
      </c>
      <c r="C5" s="34" t="s">
        <v>0</v>
      </c>
      <c r="D5" s="34" t="s">
        <v>1</v>
      </c>
      <c r="E5" s="34" t="s">
        <v>2</v>
      </c>
      <c r="F5" s="34" t="s">
        <v>3</v>
      </c>
      <c r="G5" s="34" t="s">
        <v>4</v>
      </c>
      <c r="H5" s="34" t="s">
        <v>5</v>
      </c>
      <c r="I5" s="34" t="s">
        <v>6</v>
      </c>
      <c r="J5" s="34" t="s">
        <v>7</v>
      </c>
      <c r="K5" s="34" t="s">
        <v>8</v>
      </c>
      <c r="L5" s="34" t="s">
        <v>9</v>
      </c>
      <c r="M5" s="34" t="s">
        <v>10</v>
      </c>
      <c r="N5" s="35" t="s">
        <v>11</v>
      </c>
      <c r="O5" s="109"/>
      <c r="P5" s="112"/>
    </row>
    <row r="6" spans="1:18" ht="12.75" customHeight="1">
      <c r="A6" s="104" t="s">
        <v>52</v>
      </c>
      <c r="B6" s="60" t="s">
        <v>12</v>
      </c>
      <c r="C6" s="67"/>
      <c r="D6" s="70"/>
      <c r="E6" s="70"/>
      <c r="F6" s="70"/>
      <c r="G6" s="70" t="s">
        <v>15</v>
      </c>
      <c r="H6" s="70"/>
      <c r="I6" s="70"/>
      <c r="J6" s="70"/>
      <c r="K6" s="70" t="s">
        <v>16</v>
      </c>
      <c r="L6" s="71"/>
      <c r="M6" s="70"/>
      <c r="N6" s="49" t="s">
        <v>16</v>
      </c>
      <c r="O6" s="95">
        <v>3640</v>
      </c>
      <c r="P6" s="97">
        <v>728</v>
      </c>
    </row>
    <row r="7" spans="1:18" ht="12.75" customHeight="1">
      <c r="A7" s="105"/>
      <c r="B7" s="61" t="s">
        <v>19</v>
      </c>
      <c r="C7" s="67"/>
      <c r="D7" s="70"/>
      <c r="E7" s="70"/>
      <c r="F7" s="70"/>
      <c r="G7" s="70"/>
      <c r="H7" s="70"/>
      <c r="I7" s="70"/>
      <c r="J7" s="70" t="s">
        <v>15</v>
      </c>
      <c r="K7" s="70"/>
      <c r="L7" s="70"/>
      <c r="M7" s="70"/>
      <c r="N7" s="49"/>
      <c r="O7" s="96"/>
      <c r="P7" s="98"/>
    </row>
    <row r="8" spans="1:18" ht="12.75" customHeight="1">
      <c r="A8" s="105"/>
      <c r="B8" s="61" t="s">
        <v>32</v>
      </c>
      <c r="C8" s="67"/>
      <c r="D8" s="71"/>
      <c r="E8" s="70"/>
      <c r="F8" s="70" t="s">
        <v>15</v>
      </c>
      <c r="G8" s="70"/>
      <c r="H8" s="70"/>
      <c r="I8" s="70"/>
      <c r="J8" s="70"/>
      <c r="K8" s="70"/>
      <c r="L8" s="70"/>
      <c r="M8" s="70"/>
      <c r="N8" s="49"/>
      <c r="O8" s="96"/>
      <c r="P8" s="98"/>
    </row>
    <row r="9" spans="1:18" ht="12.75" customHeight="1">
      <c r="A9" s="105"/>
      <c r="B9" s="61" t="s">
        <v>14</v>
      </c>
      <c r="C9" s="67" t="s">
        <v>15</v>
      </c>
      <c r="D9" s="70"/>
      <c r="E9" s="70"/>
      <c r="F9" s="70"/>
      <c r="G9" s="70"/>
      <c r="H9" s="70"/>
      <c r="I9" s="70"/>
      <c r="J9" s="70"/>
      <c r="K9" s="71"/>
      <c r="L9" s="70"/>
      <c r="M9" s="70" t="s">
        <v>15</v>
      </c>
      <c r="N9" s="49"/>
      <c r="O9" s="96"/>
      <c r="P9" s="98"/>
    </row>
    <row r="10" spans="1:18" ht="12.75" customHeight="1">
      <c r="A10" s="105"/>
      <c r="B10" s="61" t="s">
        <v>53</v>
      </c>
      <c r="C10" s="67"/>
      <c r="D10" s="70"/>
      <c r="E10" s="70"/>
      <c r="F10" s="70"/>
      <c r="G10" s="70"/>
      <c r="H10" s="70"/>
      <c r="I10" s="70" t="s">
        <v>15</v>
      </c>
      <c r="J10" s="70"/>
      <c r="K10" s="70"/>
      <c r="L10" s="70"/>
      <c r="M10" s="71"/>
      <c r="N10" s="49"/>
      <c r="O10" s="96"/>
      <c r="P10" s="98"/>
    </row>
    <row r="11" spans="1:18" ht="12.75" customHeight="1">
      <c r="A11" s="105"/>
      <c r="B11" s="61" t="s">
        <v>35</v>
      </c>
      <c r="C11" s="67"/>
      <c r="D11" s="70" t="s">
        <v>15</v>
      </c>
      <c r="E11" s="70"/>
      <c r="F11" s="70"/>
      <c r="G11" s="70"/>
      <c r="H11" s="70"/>
      <c r="I11" s="70"/>
      <c r="J11" s="70"/>
      <c r="K11" s="70"/>
      <c r="L11" s="70"/>
      <c r="M11" s="70"/>
      <c r="N11" s="49"/>
      <c r="O11" s="96"/>
      <c r="P11" s="98"/>
    </row>
    <row r="12" spans="1:18" ht="12.75" customHeight="1">
      <c r="A12" s="105"/>
      <c r="B12" s="61" t="s">
        <v>18</v>
      </c>
      <c r="C12" s="67"/>
      <c r="D12" s="70"/>
      <c r="E12" s="70"/>
      <c r="F12" s="70"/>
      <c r="G12" s="70"/>
      <c r="H12" s="71"/>
      <c r="I12" s="70"/>
      <c r="J12" s="70"/>
      <c r="K12" s="70"/>
      <c r="L12" s="70" t="s">
        <v>15</v>
      </c>
      <c r="M12" s="70"/>
      <c r="N12" s="49"/>
      <c r="O12" s="96"/>
      <c r="P12" s="98"/>
    </row>
    <row r="13" spans="1:18" ht="12.75" customHeight="1">
      <c r="A13" s="105"/>
      <c r="B13" s="61" t="s">
        <v>33</v>
      </c>
      <c r="C13" s="67"/>
      <c r="D13" s="70"/>
      <c r="E13" s="70"/>
      <c r="F13" s="70"/>
      <c r="G13" s="70"/>
      <c r="H13" s="70" t="s">
        <v>16</v>
      </c>
      <c r="I13" s="70"/>
      <c r="J13" s="71"/>
      <c r="K13" s="70"/>
      <c r="L13" s="70"/>
      <c r="M13" s="70"/>
      <c r="N13" s="49"/>
      <c r="O13" s="96"/>
      <c r="P13" s="98"/>
    </row>
    <row r="14" spans="1:18" ht="12.75" customHeight="1" thickBot="1">
      <c r="A14" s="106"/>
      <c r="B14" s="61" t="s">
        <v>47</v>
      </c>
      <c r="C14" s="67"/>
      <c r="D14" s="70"/>
      <c r="E14" s="70" t="s">
        <v>17</v>
      </c>
      <c r="F14" s="70"/>
      <c r="G14" s="70"/>
      <c r="H14" s="70"/>
      <c r="I14" s="70"/>
      <c r="J14" s="71"/>
      <c r="K14" s="70"/>
      <c r="L14" s="70"/>
      <c r="M14" s="70"/>
      <c r="N14" s="49"/>
      <c r="O14" s="96"/>
      <c r="P14" s="99"/>
    </row>
    <row r="15" spans="1:18" ht="12.75" customHeight="1" thickBot="1">
      <c r="A15" s="32" t="s">
        <v>54</v>
      </c>
      <c r="B15" s="62" t="s">
        <v>13</v>
      </c>
      <c r="C15" s="72" t="s">
        <v>15</v>
      </c>
      <c r="D15" s="69"/>
      <c r="E15" s="69" t="s">
        <v>15</v>
      </c>
      <c r="F15" s="69"/>
      <c r="G15" s="69" t="s">
        <v>15</v>
      </c>
      <c r="H15" s="69"/>
      <c r="I15" s="69" t="s">
        <v>15</v>
      </c>
      <c r="J15" s="69"/>
      <c r="K15" s="69" t="s">
        <v>17</v>
      </c>
      <c r="L15" s="69"/>
      <c r="M15" s="69" t="s">
        <v>16</v>
      </c>
      <c r="N15" s="63"/>
      <c r="O15" s="65">
        <v>121</v>
      </c>
      <c r="P15" s="36">
        <v>24</v>
      </c>
    </row>
    <row r="16" spans="1:18" ht="12.75" customHeight="1">
      <c r="A16" s="104" t="s">
        <v>55</v>
      </c>
      <c r="B16" s="61" t="s">
        <v>36</v>
      </c>
      <c r="C16" s="68"/>
      <c r="D16" s="70" t="s">
        <v>15</v>
      </c>
      <c r="E16" s="70"/>
      <c r="F16" s="70"/>
      <c r="G16" s="70"/>
      <c r="H16" s="70"/>
      <c r="I16" s="70" t="s">
        <v>15</v>
      </c>
      <c r="J16" s="70"/>
      <c r="K16" s="70"/>
      <c r="L16" s="70"/>
      <c r="M16" s="70"/>
      <c r="N16" s="49"/>
      <c r="O16" s="96">
        <v>1632</v>
      </c>
      <c r="P16" s="100">
        <v>326</v>
      </c>
    </row>
    <row r="17" spans="1:18" ht="12.75" customHeight="1">
      <c r="A17" s="105"/>
      <c r="B17" s="61" t="s">
        <v>30</v>
      </c>
      <c r="C17" s="68"/>
      <c r="D17" s="70"/>
      <c r="E17" s="70" t="s">
        <v>16</v>
      </c>
      <c r="F17" s="70"/>
      <c r="G17" s="70" t="s">
        <v>15</v>
      </c>
      <c r="H17" s="70"/>
      <c r="I17" s="70"/>
      <c r="J17" s="70"/>
      <c r="K17" s="70"/>
      <c r="L17" s="70"/>
      <c r="M17" s="70"/>
      <c r="N17" s="44" t="s">
        <v>17</v>
      </c>
      <c r="O17" s="96"/>
      <c r="P17" s="101"/>
    </row>
    <row r="18" spans="1:18" ht="12.75" customHeight="1">
      <c r="A18" s="105"/>
      <c r="B18" s="61" t="s">
        <v>25</v>
      </c>
      <c r="C18" s="68" t="s">
        <v>15</v>
      </c>
      <c r="D18" s="70"/>
      <c r="E18" s="70"/>
      <c r="F18" s="70"/>
      <c r="G18" s="70"/>
      <c r="H18" s="70" t="s">
        <v>16</v>
      </c>
      <c r="I18" s="70"/>
      <c r="J18" s="70" t="s">
        <v>15</v>
      </c>
      <c r="K18" s="70"/>
      <c r="L18" s="70" t="s">
        <v>15</v>
      </c>
      <c r="M18" s="70"/>
      <c r="N18" s="49"/>
      <c r="O18" s="96"/>
      <c r="P18" s="101"/>
    </row>
    <row r="19" spans="1:18" ht="13.5" thickBot="1">
      <c r="A19" s="106"/>
      <c r="B19" s="61" t="s">
        <v>26</v>
      </c>
      <c r="C19" s="68"/>
      <c r="D19" s="70"/>
      <c r="E19" s="70"/>
      <c r="F19" s="70" t="s">
        <v>45</v>
      </c>
      <c r="G19" s="70"/>
      <c r="H19" s="70"/>
      <c r="I19" s="70"/>
      <c r="J19" s="70"/>
      <c r="K19" s="70" t="s">
        <v>16</v>
      </c>
      <c r="L19" s="70"/>
      <c r="M19" s="70" t="s">
        <v>15</v>
      </c>
      <c r="N19" s="49"/>
      <c r="O19" s="96"/>
      <c r="P19" s="101"/>
    </row>
    <row r="20" spans="1:18" ht="13.5" thickBot="1">
      <c r="A20" s="33" t="s">
        <v>56</v>
      </c>
      <c r="B20" s="62" t="s">
        <v>40</v>
      </c>
      <c r="C20" s="64" t="s">
        <v>15</v>
      </c>
      <c r="D20" s="69"/>
      <c r="E20" s="69" t="s">
        <v>15</v>
      </c>
      <c r="F20" s="69"/>
      <c r="G20" s="69" t="s">
        <v>46</v>
      </c>
      <c r="H20" s="69"/>
      <c r="I20" s="69" t="s">
        <v>15</v>
      </c>
      <c r="J20" s="69"/>
      <c r="K20" s="69" t="s">
        <v>15</v>
      </c>
      <c r="L20" s="69"/>
      <c r="M20" s="69" t="s">
        <v>17</v>
      </c>
      <c r="N20" s="63"/>
      <c r="O20" s="66">
        <v>20</v>
      </c>
      <c r="P20" s="14">
        <f>O20*200/1000</f>
        <v>4</v>
      </c>
    </row>
    <row r="21" spans="1:18">
      <c r="A21" s="28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8">
      <c r="A22" s="27" t="s">
        <v>48</v>
      </c>
    </row>
    <row r="28" spans="1:18">
      <c r="P28" s="37"/>
      <c r="Q28" s="37"/>
      <c r="R28" s="37"/>
    </row>
    <row r="29" spans="1:18">
      <c r="P29" s="37"/>
      <c r="Q29" s="37"/>
      <c r="R29" s="37"/>
    </row>
    <row r="30" spans="1:18">
      <c r="P30" s="37"/>
      <c r="Q30" s="37"/>
      <c r="R30" s="37"/>
    </row>
    <row r="31" spans="1:18">
      <c r="P31" s="37"/>
      <c r="Q31" s="37"/>
      <c r="R31" s="37"/>
    </row>
    <row r="32" spans="1:18">
      <c r="P32" s="37"/>
      <c r="Q32" s="37"/>
      <c r="R32" s="37"/>
    </row>
    <row r="33" spans="16:18">
      <c r="P33" s="37"/>
      <c r="Q33" s="27"/>
      <c r="R33" s="37"/>
    </row>
    <row r="34" spans="16:18" ht="12.75" customHeight="1">
      <c r="P34" s="37"/>
      <c r="Q34" s="37"/>
      <c r="R34" s="38"/>
    </row>
    <row r="35" spans="16:18">
      <c r="P35" s="37"/>
      <c r="Q35" s="37"/>
      <c r="R35" s="37"/>
    </row>
    <row r="36" spans="16:18">
      <c r="P36" s="37"/>
      <c r="Q36" s="37"/>
      <c r="R36" s="37"/>
    </row>
    <row r="37" spans="16:18" ht="12.75" customHeight="1">
      <c r="P37" s="37"/>
      <c r="Q37" s="37"/>
      <c r="R37" s="37"/>
    </row>
    <row r="38" spans="16:18">
      <c r="P38" s="37"/>
      <c r="Q38" s="37"/>
      <c r="R38" s="37"/>
    </row>
    <row r="39" spans="16:18">
      <c r="P39" s="37"/>
      <c r="Q39" s="37"/>
      <c r="R39" s="37"/>
    </row>
    <row r="40" spans="16:18">
      <c r="P40" s="37"/>
      <c r="Q40" s="37"/>
      <c r="R40" s="37"/>
    </row>
  </sheetData>
  <mergeCells count="10">
    <mergeCell ref="A1:O1"/>
    <mergeCell ref="O6:O14"/>
    <mergeCell ref="P6:P14"/>
    <mergeCell ref="O16:O19"/>
    <mergeCell ref="P16:P19"/>
    <mergeCell ref="B3:N3"/>
    <mergeCell ref="A16:A19"/>
    <mergeCell ref="A6:A14"/>
    <mergeCell ref="O3:O5"/>
    <mergeCell ref="P3:P5"/>
  </mergeCells>
  <phoneticPr fontId="7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3:S27"/>
  <sheetViews>
    <sheetView zoomScaleNormal="100" zoomScaleSheetLayoutView="110" workbookViewId="0">
      <selection activeCell="B24" sqref="B24:K25"/>
    </sheetView>
  </sheetViews>
  <sheetFormatPr defaultColWidth="9.140625" defaultRowHeight="12.75"/>
  <cols>
    <col min="2" max="2" width="24.28515625" customWidth="1"/>
    <col min="3" max="3" width="20.85546875" customWidth="1"/>
    <col min="16" max="16" width="14.140625" customWidth="1"/>
    <col min="17" max="17" width="13.5703125" customWidth="1"/>
  </cols>
  <sheetData>
    <row r="3" spans="2:19" ht="12.75" customHeight="1" thickBot="1">
      <c r="B3" s="82" t="s">
        <v>49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24"/>
      <c r="R3" s="24"/>
      <c r="S3" s="1"/>
    </row>
    <row r="4" spans="2:19" ht="12.75" customHeight="1">
      <c r="B4" s="1"/>
      <c r="C4" s="1"/>
      <c r="D4" s="89" t="s">
        <v>44</v>
      </c>
      <c r="E4" s="90"/>
      <c r="F4" s="90"/>
      <c r="G4" s="90"/>
      <c r="H4" s="90"/>
      <c r="I4" s="90"/>
      <c r="J4" s="90"/>
      <c r="K4" s="90"/>
      <c r="L4" s="90"/>
      <c r="M4" s="90"/>
      <c r="N4" s="90"/>
      <c r="O4" s="91"/>
      <c r="P4" s="113" t="s">
        <v>31</v>
      </c>
      <c r="Q4" s="115" t="s">
        <v>22</v>
      </c>
    </row>
    <row r="5" spans="2:19">
      <c r="B5" s="1"/>
      <c r="C5" s="1"/>
      <c r="D5" s="92"/>
      <c r="E5" s="93"/>
      <c r="F5" s="93"/>
      <c r="G5" s="93"/>
      <c r="H5" s="93"/>
      <c r="I5" s="93"/>
      <c r="J5" s="93"/>
      <c r="K5" s="93"/>
      <c r="L5" s="93"/>
      <c r="M5" s="93"/>
      <c r="N5" s="93"/>
      <c r="O5" s="94"/>
      <c r="P5" s="114"/>
      <c r="Q5" s="116"/>
    </row>
    <row r="6" spans="2:19" ht="23.25" customHeight="1" thickBot="1">
      <c r="B6" s="1"/>
      <c r="C6" s="59"/>
      <c r="D6" s="56" t="s">
        <v>0</v>
      </c>
      <c r="E6" s="23" t="s">
        <v>1</v>
      </c>
      <c r="F6" s="23" t="s">
        <v>2</v>
      </c>
      <c r="G6" s="23" t="s">
        <v>3</v>
      </c>
      <c r="H6" s="23" t="s">
        <v>4</v>
      </c>
      <c r="I6" s="23" t="s">
        <v>5</v>
      </c>
      <c r="J6" s="23" t="s">
        <v>6</v>
      </c>
      <c r="K6" s="23" t="s">
        <v>7</v>
      </c>
      <c r="L6" s="23" t="s">
        <v>8</v>
      </c>
      <c r="M6" s="23" t="s">
        <v>9</v>
      </c>
      <c r="N6" s="23" t="s">
        <v>10</v>
      </c>
      <c r="O6" s="23" t="s">
        <v>11</v>
      </c>
      <c r="P6" s="114"/>
      <c r="Q6" s="117"/>
      <c r="R6" s="55"/>
    </row>
    <row r="7" spans="2:19" ht="12.75" customHeight="1">
      <c r="B7" s="104" t="s">
        <v>43</v>
      </c>
      <c r="C7" s="60" t="s">
        <v>12</v>
      </c>
      <c r="D7" s="39" t="s">
        <v>16</v>
      </c>
      <c r="E7" s="40"/>
      <c r="F7" s="40"/>
      <c r="G7" s="41"/>
      <c r="H7" s="41"/>
      <c r="I7" s="41" t="s">
        <v>15</v>
      </c>
      <c r="J7" s="41"/>
      <c r="K7" s="40"/>
      <c r="L7" s="41"/>
      <c r="M7" s="40" t="s">
        <v>16</v>
      </c>
      <c r="N7" s="41"/>
      <c r="O7" s="40"/>
      <c r="P7" s="118">
        <v>3541</v>
      </c>
      <c r="Q7" s="121">
        <v>780</v>
      </c>
      <c r="R7" s="55"/>
    </row>
    <row r="8" spans="2:19" ht="12.75" customHeight="1">
      <c r="B8" s="105"/>
      <c r="C8" s="61" t="s">
        <v>19</v>
      </c>
      <c r="D8" s="42"/>
      <c r="E8" s="40"/>
      <c r="F8" s="40"/>
      <c r="G8" s="43"/>
      <c r="H8" s="40"/>
      <c r="I8" s="43"/>
      <c r="J8" s="43"/>
      <c r="K8" s="43"/>
      <c r="L8" s="40" t="s">
        <v>15</v>
      </c>
      <c r="M8" s="43"/>
      <c r="N8" s="43"/>
      <c r="O8" s="40"/>
      <c r="P8" s="119"/>
      <c r="Q8" s="122"/>
      <c r="R8" s="55"/>
    </row>
    <row r="9" spans="2:19" ht="12.75" customHeight="1">
      <c r="B9" s="105"/>
      <c r="C9" s="61" t="s">
        <v>32</v>
      </c>
      <c r="D9" s="39"/>
      <c r="E9" s="40"/>
      <c r="F9" s="43"/>
      <c r="G9" s="43"/>
      <c r="H9" s="40" t="s">
        <v>15</v>
      </c>
      <c r="I9" s="40"/>
      <c r="J9" s="40"/>
      <c r="K9" s="43"/>
      <c r="L9" s="43"/>
      <c r="M9" s="40"/>
      <c r="N9" s="40"/>
      <c r="O9" s="40"/>
      <c r="P9" s="119"/>
      <c r="Q9" s="122"/>
      <c r="R9" s="55"/>
    </row>
    <row r="10" spans="2:19" ht="12.75" customHeight="1">
      <c r="B10" s="105"/>
      <c r="C10" s="61" t="s">
        <v>14</v>
      </c>
      <c r="D10" s="42"/>
      <c r="E10" s="39" t="s">
        <v>15</v>
      </c>
      <c r="F10" s="40"/>
      <c r="G10" s="40"/>
      <c r="H10" s="40"/>
      <c r="I10" s="43"/>
      <c r="J10" s="40"/>
      <c r="K10" s="43"/>
      <c r="L10" s="40"/>
      <c r="M10" s="40"/>
      <c r="N10" s="43"/>
      <c r="O10" s="40" t="s">
        <v>15</v>
      </c>
      <c r="P10" s="119"/>
      <c r="Q10" s="122"/>
      <c r="R10" s="55"/>
    </row>
    <row r="11" spans="2:19" ht="12.75" customHeight="1">
      <c r="B11" s="105"/>
      <c r="C11" s="61" t="s">
        <v>34</v>
      </c>
      <c r="D11" s="42"/>
      <c r="E11" s="43"/>
      <c r="F11" s="43"/>
      <c r="G11" s="40"/>
      <c r="H11" s="43"/>
      <c r="I11" s="43"/>
      <c r="J11" s="44"/>
      <c r="K11" s="40" t="s">
        <v>15</v>
      </c>
      <c r="L11" s="40"/>
      <c r="M11" s="40"/>
      <c r="N11" s="40"/>
      <c r="O11" s="40"/>
      <c r="P11" s="119"/>
      <c r="Q11" s="122"/>
      <c r="R11" s="55"/>
    </row>
    <row r="12" spans="2:19" ht="12.75" customHeight="1">
      <c r="B12" s="105"/>
      <c r="C12" s="61" t="s">
        <v>35</v>
      </c>
      <c r="D12" s="39"/>
      <c r="E12" s="43"/>
      <c r="F12" s="40"/>
      <c r="G12" s="43"/>
      <c r="H12" s="40"/>
      <c r="I12" s="40"/>
      <c r="J12" s="40" t="s">
        <v>16</v>
      </c>
      <c r="K12" s="44"/>
      <c r="L12" s="43"/>
      <c r="M12" s="43"/>
      <c r="N12" s="43"/>
      <c r="O12" s="43"/>
      <c r="P12" s="119"/>
      <c r="Q12" s="122"/>
      <c r="R12" s="55"/>
    </row>
    <row r="13" spans="2:19" ht="12.75" customHeight="1">
      <c r="B13" s="105"/>
      <c r="C13" s="61" t="s">
        <v>18</v>
      </c>
      <c r="D13" s="39"/>
      <c r="E13" s="40"/>
      <c r="F13" s="43"/>
      <c r="G13" s="40" t="s">
        <v>17</v>
      </c>
      <c r="H13" s="40"/>
      <c r="I13" s="39"/>
      <c r="J13" s="43"/>
      <c r="K13" s="40"/>
      <c r="L13" s="44"/>
      <c r="M13" s="40"/>
      <c r="N13" s="40"/>
      <c r="O13" s="40"/>
      <c r="P13" s="119"/>
      <c r="Q13" s="122"/>
      <c r="R13" s="55"/>
    </row>
    <row r="14" spans="2:19" ht="12.75" customHeight="1">
      <c r="B14" s="105"/>
      <c r="C14" s="61" t="s">
        <v>33</v>
      </c>
      <c r="D14" s="42"/>
      <c r="E14" s="40"/>
      <c r="F14" s="39" t="s">
        <v>15</v>
      </c>
      <c r="G14" s="40"/>
      <c r="H14" s="40"/>
      <c r="I14" s="39"/>
      <c r="J14" s="43"/>
      <c r="K14" s="40"/>
      <c r="L14" s="40"/>
      <c r="M14" s="43"/>
      <c r="N14" s="43"/>
      <c r="O14" s="43"/>
      <c r="P14" s="119"/>
      <c r="Q14" s="122"/>
      <c r="R14" s="55"/>
    </row>
    <row r="15" spans="2:19" ht="12.75" customHeight="1" thickBot="1">
      <c r="B15" s="106"/>
      <c r="C15" s="61" t="s">
        <v>47</v>
      </c>
      <c r="D15" s="42"/>
      <c r="E15" s="40"/>
      <c r="F15" s="40"/>
      <c r="G15" s="40"/>
      <c r="H15" s="40"/>
      <c r="I15" s="40"/>
      <c r="J15" s="43"/>
      <c r="K15" s="40"/>
      <c r="L15" s="40"/>
      <c r="M15" s="43"/>
      <c r="N15" s="40" t="s">
        <v>15</v>
      </c>
      <c r="O15" s="43"/>
      <c r="P15" s="119"/>
      <c r="Q15" s="123"/>
      <c r="R15" s="55"/>
    </row>
    <row r="16" spans="2:19" ht="12.75" customHeight="1" thickTop="1" thickBot="1">
      <c r="B16" s="32" t="s">
        <v>24</v>
      </c>
      <c r="C16" s="62" t="s">
        <v>13</v>
      </c>
      <c r="D16" s="57"/>
      <c r="E16" s="45" t="s">
        <v>15</v>
      </c>
      <c r="F16" s="46"/>
      <c r="G16" s="45" t="s">
        <v>15</v>
      </c>
      <c r="H16" s="45"/>
      <c r="I16" s="45" t="s">
        <v>17</v>
      </c>
      <c r="J16" s="45"/>
      <c r="K16" s="45" t="s">
        <v>15</v>
      </c>
      <c r="L16" s="45"/>
      <c r="M16" s="45" t="s">
        <v>15</v>
      </c>
      <c r="N16" s="45"/>
      <c r="O16" s="45" t="s">
        <v>16</v>
      </c>
      <c r="P16" s="47">
        <v>89</v>
      </c>
      <c r="Q16" s="53">
        <v>18</v>
      </c>
      <c r="R16" s="55"/>
    </row>
    <row r="17" spans="2:18" ht="12.75" customHeight="1" thickTop="1">
      <c r="B17" s="104" t="s">
        <v>41</v>
      </c>
      <c r="C17" s="61" t="s">
        <v>36</v>
      </c>
      <c r="D17" s="58"/>
      <c r="E17" s="39" t="s">
        <v>15</v>
      </c>
      <c r="F17" s="40"/>
      <c r="G17" s="43"/>
      <c r="H17" s="40"/>
      <c r="I17" s="39"/>
      <c r="J17" s="40" t="s">
        <v>15</v>
      </c>
      <c r="K17" s="40"/>
      <c r="L17" s="43"/>
      <c r="M17" s="43"/>
      <c r="N17" s="43"/>
      <c r="O17" s="48"/>
      <c r="P17" s="119">
        <v>1635</v>
      </c>
      <c r="Q17" s="120">
        <v>327</v>
      </c>
      <c r="R17" s="55"/>
    </row>
    <row r="18" spans="2:18" ht="12.75" customHeight="1">
      <c r="B18" s="105"/>
      <c r="C18" s="61" t="s">
        <v>30</v>
      </c>
      <c r="D18" s="49"/>
      <c r="E18" s="43"/>
      <c r="F18" s="39" t="s">
        <v>17</v>
      </c>
      <c r="G18" s="40"/>
      <c r="H18" s="39" t="s">
        <v>15</v>
      </c>
      <c r="I18" s="39"/>
      <c r="J18" s="40"/>
      <c r="K18" s="40"/>
      <c r="L18" s="40"/>
      <c r="M18" s="40"/>
      <c r="N18" s="40"/>
      <c r="O18" s="40" t="s">
        <v>16</v>
      </c>
      <c r="P18" s="119"/>
      <c r="Q18" s="120"/>
      <c r="R18" s="55"/>
    </row>
    <row r="19" spans="2:18" ht="12.75" customHeight="1">
      <c r="B19" s="105"/>
      <c r="C19" s="61" t="s">
        <v>25</v>
      </c>
      <c r="D19" s="39" t="s">
        <v>15</v>
      </c>
      <c r="E19" s="40"/>
      <c r="F19" s="40"/>
      <c r="G19" s="40"/>
      <c r="H19" s="43"/>
      <c r="I19" s="39"/>
      <c r="J19" s="40"/>
      <c r="K19" s="40" t="s">
        <v>15</v>
      </c>
      <c r="L19" s="40"/>
      <c r="M19" s="40" t="s">
        <v>15</v>
      </c>
      <c r="N19" s="40" t="s">
        <v>15</v>
      </c>
      <c r="O19" s="50"/>
      <c r="P19" s="119"/>
      <c r="Q19" s="120"/>
      <c r="R19" s="55"/>
    </row>
    <row r="20" spans="2:18" ht="12.75" customHeight="1" thickBot="1">
      <c r="B20" s="106"/>
      <c r="C20" s="61" t="s">
        <v>26</v>
      </c>
      <c r="D20" s="49"/>
      <c r="E20" s="40"/>
      <c r="F20" s="40"/>
      <c r="G20" s="39" t="s">
        <v>45</v>
      </c>
      <c r="H20" s="40"/>
      <c r="I20" s="39" t="s">
        <v>16</v>
      </c>
      <c r="J20" s="40"/>
      <c r="K20" s="43"/>
      <c r="L20" s="40" t="s">
        <v>16</v>
      </c>
      <c r="M20" s="40"/>
      <c r="N20" s="40"/>
      <c r="O20" s="50"/>
      <c r="P20" s="119"/>
      <c r="Q20" s="120"/>
      <c r="R20" s="55"/>
    </row>
    <row r="21" spans="2:18" ht="12.75" customHeight="1" thickTop="1" thickBot="1">
      <c r="B21" s="33" t="s">
        <v>39</v>
      </c>
      <c r="C21" s="62" t="s">
        <v>40</v>
      </c>
      <c r="D21" s="45"/>
      <c r="E21" s="45" t="s">
        <v>15</v>
      </c>
      <c r="F21" s="51"/>
      <c r="G21" s="45" t="s">
        <v>15</v>
      </c>
      <c r="H21" s="51"/>
      <c r="I21" s="45" t="s">
        <v>46</v>
      </c>
      <c r="J21" s="51"/>
      <c r="K21" s="51" t="s">
        <v>15</v>
      </c>
      <c r="L21" s="51"/>
      <c r="M21" s="51" t="s">
        <v>15</v>
      </c>
      <c r="N21" s="51"/>
      <c r="O21" s="51" t="s">
        <v>17</v>
      </c>
      <c r="P21" s="52">
        <v>10</v>
      </c>
      <c r="Q21" s="54">
        <v>2</v>
      </c>
      <c r="R21" s="55"/>
    </row>
    <row r="22" spans="2:18" ht="12.75" customHeight="1"/>
    <row r="23" spans="2:18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2:18">
      <c r="B24" s="25" t="s">
        <v>48</v>
      </c>
      <c r="C24" s="124"/>
      <c r="D24" s="124"/>
      <c r="E24" s="124"/>
      <c r="F24" s="124"/>
      <c r="G24" s="124"/>
      <c r="H24" s="124"/>
      <c r="I24" s="124"/>
      <c r="J24" s="124"/>
      <c r="K24" s="124"/>
      <c r="P24" s="25"/>
      <c r="Q24" s="25"/>
      <c r="R24" s="25"/>
    </row>
    <row r="25" spans="2:18"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7" spans="2:18">
      <c r="Q27" s="26"/>
    </row>
  </sheetData>
  <mergeCells count="10">
    <mergeCell ref="B17:B20"/>
    <mergeCell ref="P7:P15"/>
    <mergeCell ref="P17:P20"/>
    <mergeCell ref="Q17:Q20"/>
    <mergeCell ref="Q7:Q15"/>
    <mergeCell ref="D4:O5"/>
    <mergeCell ref="P4:P6"/>
    <mergeCell ref="Q4:Q6"/>
    <mergeCell ref="B3:P3"/>
    <mergeCell ref="B7:B15"/>
  </mergeCells>
  <phoneticPr fontId="7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R35"/>
  <sheetViews>
    <sheetView tabSelected="1" workbookViewId="0">
      <selection activeCell="A2" sqref="A2"/>
    </sheetView>
  </sheetViews>
  <sheetFormatPr defaultRowHeight="12.75"/>
  <cols>
    <col min="1" max="1" width="4.140625" customWidth="1"/>
    <col min="3" max="3" width="13.28515625" customWidth="1"/>
    <col min="4" max="4" width="19.7109375" customWidth="1"/>
  </cols>
  <sheetData>
    <row r="2" spans="2:18" ht="13.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18">
      <c r="B3" s="1"/>
      <c r="C3" s="125" t="s">
        <v>58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7"/>
      <c r="Q3" s="128" t="s">
        <v>31</v>
      </c>
      <c r="R3" s="129" t="s">
        <v>50</v>
      </c>
    </row>
    <row r="4" spans="2:18">
      <c r="B4" s="1"/>
      <c r="C4" s="130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2"/>
      <c r="Q4" s="133"/>
      <c r="R4" s="134"/>
    </row>
    <row r="5" spans="2:18" ht="19.5" customHeight="1" thickBot="1">
      <c r="B5" s="1"/>
      <c r="C5" s="135" t="s">
        <v>51</v>
      </c>
      <c r="D5" s="136" t="s">
        <v>59</v>
      </c>
      <c r="E5" s="136" t="s">
        <v>0</v>
      </c>
      <c r="F5" s="136" t="s">
        <v>1</v>
      </c>
      <c r="G5" s="136" t="s">
        <v>2</v>
      </c>
      <c r="H5" s="136" t="s">
        <v>3</v>
      </c>
      <c r="I5" s="136" t="s">
        <v>4</v>
      </c>
      <c r="J5" s="136" t="s">
        <v>5</v>
      </c>
      <c r="K5" s="136" t="s">
        <v>6</v>
      </c>
      <c r="L5" s="136" t="s">
        <v>7</v>
      </c>
      <c r="M5" s="136" t="s">
        <v>8</v>
      </c>
      <c r="N5" s="136" t="s">
        <v>9</v>
      </c>
      <c r="O5" s="136" t="s">
        <v>10</v>
      </c>
      <c r="P5" s="136" t="s">
        <v>11</v>
      </c>
      <c r="Q5" s="137"/>
      <c r="R5" s="138"/>
    </row>
    <row r="6" spans="2:18">
      <c r="B6" s="139" t="s">
        <v>52</v>
      </c>
      <c r="C6" s="140" t="s">
        <v>12</v>
      </c>
      <c r="D6" s="141" t="s">
        <v>60</v>
      </c>
      <c r="E6" s="142"/>
      <c r="F6" s="142"/>
      <c r="G6" s="142"/>
      <c r="H6" s="142" t="s">
        <v>61</v>
      </c>
      <c r="I6" s="142"/>
      <c r="J6" s="143"/>
      <c r="K6" s="142"/>
      <c r="L6" s="142"/>
      <c r="M6" s="142"/>
      <c r="N6" s="142"/>
      <c r="O6" s="142"/>
      <c r="P6" s="144"/>
      <c r="Q6" s="145">
        <f>[1]censos!N43</f>
        <v>0</v>
      </c>
      <c r="R6" s="146">
        <f>[1]censos!P43</f>
        <v>0</v>
      </c>
    </row>
    <row r="7" spans="2:18">
      <c r="B7" s="147"/>
      <c r="C7" s="148"/>
      <c r="D7" s="149" t="s">
        <v>62</v>
      </c>
      <c r="E7" s="150"/>
      <c r="F7" s="150"/>
      <c r="G7" s="150"/>
      <c r="H7" s="150"/>
      <c r="I7" s="150"/>
      <c r="J7" s="150"/>
      <c r="K7" s="150"/>
      <c r="L7" s="150" t="s">
        <v>63</v>
      </c>
      <c r="M7" s="150"/>
      <c r="N7" s="151"/>
      <c r="O7" s="150"/>
      <c r="P7" s="152"/>
      <c r="Q7" s="153"/>
      <c r="R7" s="154"/>
    </row>
    <row r="8" spans="2:18">
      <c r="B8" s="147"/>
      <c r="C8" s="148"/>
      <c r="D8" s="155" t="s">
        <v>64</v>
      </c>
      <c r="E8" s="156"/>
      <c r="F8" s="156"/>
      <c r="G8" s="156"/>
      <c r="H8" s="156"/>
      <c r="I8" s="156"/>
      <c r="J8" s="156" t="s">
        <v>65</v>
      </c>
      <c r="K8" s="156"/>
      <c r="L8" s="151"/>
      <c r="M8" s="156"/>
      <c r="N8" s="156"/>
      <c r="O8" s="156"/>
      <c r="P8" s="157"/>
      <c r="Q8" s="153"/>
      <c r="R8" s="154"/>
    </row>
    <row r="9" spans="2:18">
      <c r="B9" s="147"/>
      <c r="C9" s="158" t="s">
        <v>19</v>
      </c>
      <c r="D9" s="155" t="s">
        <v>66</v>
      </c>
      <c r="E9" s="159"/>
      <c r="F9" s="150"/>
      <c r="G9" s="150"/>
      <c r="H9" s="150"/>
      <c r="I9" s="150"/>
      <c r="J9" s="150"/>
      <c r="K9" s="150"/>
      <c r="L9" s="150"/>
      <c r="M9" s="150"/>
      <c r="N9" s="150"/>
      <c r="O9" s="150" t="s">
        <v>61</v>
      </c>
      <c r="P9" s="152"/>
      <c r="Q9" s="153"/>
      <c r="R9" s="154"/>
    </row>
    <row r="10" spans="2:18" ht="22.5">
      <c r="B10" s="147"/>
      <c r="C10" s="158" t="s">
        <v>32</v>
      </c>
      <c r="D10" s="160" t="s">
        <v>67</v>
      </c>
      <c r="E10" s="161"/>
      <c r="F10" s="161"/>
      <c r="G10" s="161"/>
      <c r="H10" s="161"/>
      <c r="I10" s="161"/>
      <c r="J10" s="161"/>
      <c r="K10" s="161"/>
      <c r="L10" s="161"/>
      <c r="M10" s="161"/>
      <c r="N10" s="161" t="s">
        <v>61</v>
      </c>
      <c r="O10" s="161"/>
      <c r="P10" s="162"/>
      <c r="Q10" s="153"/>
      <c r="R10" s="154"/>
    </row>
    <row r="11" spans="2:18">
      <c r="B11" s="147"/>
      <c r="C11" s="163" t="s">
        <v>14</v>
      </c>
      <c r="D11" s="160" t="s">
        <v>68</v>
      </c>
      <c r="E11" s="164"/>
      <c r="F11" s="164" t="s">
        <v>69</v>
      </c>
      <c r="G11" s="164"/>
      <c r="H11" s="151"/>
      <c r="I11" s="164"/>
      <c r="J11" s="164"/>
      <c r="K11" s="164"/>
      <c r="L11" s="164"/>
      <c r="M11" s="164"/>
      <c r="N11" s="164"/>
      <c r="O11" s="164"/>
      <c r="P11" s="165"/>
      <c r="Q11" s="153"/>
      <c r="R11" s="154"/>
    </row>
    <row r="12" spans="2:18">
      <c r="B12" s="147"/>
      <c r="C12" s="166"/>
      <c r="D12" s="167" t="s">
        <v>70</v>
      </c>
      <c r="E12" s="168"/>
      <c r="F12" s="168"/>
      <c r="G12" s="168"/>
      <c r="H12" s="168"/>
      <c r="I12" s="168" t="s">
        <v>65</v>
      </c>
      <c r="J12" s="168"/>
      <c r="K12" s="151"/>
      <c r="L12" s="168"/>
      <c r="M12" s="168"/>
      <c r="N12" s="168"/>
      <c r="O12" s="168"/>
      <c r="P12" s="169"/>
      <c r="Q12" s="153"/>
      <c r="R12" s="154"/>
    </row>
    <row r="13" spans="2:18">
      <c r="B13" s="147"/>
      <c r="C13" s="158" t="s">
        <v>53</v>
      </c>
      <c r="D13" s="170" t="s">
        <v>71</v>
      </c>
      <c r="E13" s="161"/>
      <c r="F13" s="161"/>
      <c r="G13" s="161"/>
      <c r="H13" s="161"/>
      <c r="I13" s="161"/>
      <c r="J13" s="161"/>
      <c r="K13" s="161"/>
      <c r="L13" s="161"/>
      <c r="M13" s="161" t="s">
        <v>61</v>
      </c>
      <c r="N13" s="161"/>
      <c r="O13" s="151"/>
      <c r="P13" s="171"/>
      <c r="Q13" s="153"/>
      <c r="R13" s="154"/>
    </row>
    <row r="14" spans="2:18" ht="22.5">
      <c r="B14" s="147"/>
      <c r="C14" s="158" t="s">
        <v>35</v>
      </c>
      <c r="D14" s="172" t="s">
        <v>68</v>
      </c>
      <c r="E14" s="173"/>
      <c r="F14" s="173"/>
      <c r="G14" s="173" t="s">
        <v>65</v>
      </c>
      <c r="H14" s="173"/>
      <c r="I14" s="151"/>
      <c r="J14" s="173"/>
      <c r="K14" s="173"/>
      <c r="L14" s="173"/>
      <c r="M14" s="173"/>
      <c r="N14" s="173"/>
      <c r="O14" s="173"/>
      <c r="P14" s="174"/>
      <c r="Q14" s="153"/>
      <c r="R14" s="154"/>
    </row>
    <row r="15" spans="2:18">
      <c r="B15" s="147"/>
      <c r="C15" s="158" t="s">
        <v>18</v>
      </c>
      <c r="D15" s="170" t="s">
        <v>67</v>
      </c>
      <c r="E15" s="161"/>
      <c r="F15" s="161"/>
      <c r="G15" s="161"/>
      <c r="H15" s="161"/>
      <c r="I15" s="161"/>
      <c r="J15" s="161"/>
      <c r="K15" s="161" t="s">
        <v>15</v>
      </c>
      <c r="L15" s="161"/>
      <c r="M15" s="151"/>
      <c r="N15" s="161"/>
      <c r="O15" s="161"/>
      <c r="P15" s="171"/>
      <c r="Q15" s="153"/>
      <c r="R15" s="154"/>
    </row>
    <row r="16" spans="2:18">
      <c r="B16" s="147"/>
      <c r="C16" s="175" t="s">
        <v>33</v>
      </c>
      <c r="D16" s="172" t="s">
        <v>72</v>
      </c>
      <c r="E16" s="161"/>
      <c r="F16" s="151"/>
      <c r="G16" s="161"/>
      <c r="H16" s="161"/>
      <c r="I16" s="161"/>
      <c r="J16" s="161"/>
      <c r="K16" s="161"/>
      <c r="L16" s="161"/>
      <c r="M16" s="161"/>
      <c r="N16" s="161"/>
      <c r="O16" s="161"/>
      <c r="P16" s="171" t="s">
        <v>61</v>
      </c>
      <c r="Q16" s="153"/>
      <c r="R16" s="154"/>
    </row>
    <row r="17" spans="2:18" ht="23.25" thickBot="1">
      <c r="B17" s="176"/>
      <c r="C17" s="177" t="s">
        <v>47</v>
      </c>
      <c r="D17" s="178" t="s">
        <v>73</v>
      </c>
      <c r="E17" s="179" t="s">
        <v>15</v>
      </c>
      <c r="F17" s="180"/>
      <c r="G17" s="181"/>
      <c r="H17" s="180"/>
      <c r="I17" s="180"/>
      <c r="J17" s="180"/>
      <c r="K17" s="180"/>
      <c r="L17" s="180"/>
      <c r="M17" s="180"/>
      <c r="N17" s="180"/>
      <c r="O17" s="180"/>
      <c r="P17" s="182"/>
      <c r="Q17" s="183"/>
      <c r="R17" s="184"/>
    </row>
    <row r="18" spans="2:18" ht="22.5">
      <c r="B18" s="139" t="s">
        <v>54</v>
      </c>
      <c r="C18" s="140" t="s">
        <v>13</v>
      </c>
      <c r="D18" s="185" t="s">
        <v>74</v>
      </c>
      <c r="E18" s="186" t="s">
        <v>15</v>
      </c>
      <c r="F18" s="187"/>
      <c r="G18" s="188"/>
      <c r="H18" s="186"/>
      <c r="I18" s="186"/>
      <c r="J18" s="186"/>
      <c r="K18" s="186" t="s">
        <v>15</v>
      </c>
      <c r="L18" s="186"/>
      <c r="M18" s="188"/>
      <c r="N18" s="186"/>
      <c r="O18" s="186"/>
      <c r="P18" s="189"/>
      <c r="Q18" s="190">
        <f>[1]censos!N44</f>
        <v>0</v>
      </c>
      <c r="R18" s="191">
        <v>18</v>
      </c>
    </row>
    <row r="19" spans="2:18" ht="22.5">
      <c r="B19" s="147"/>
      <c r="C19" s="148"/>
      <c r="D19" s="192" t="s">
        <v>75</v>
      </c>
      <c r="E19" s="193"/>
      <c r="F19" s="194"/>
      <c r="G19" s="194"/>
      <c r="H19" s="194"/>
      <c r="I19" s="194" t="s">
        <v>15</v>
      </c>
      <c r="J19" s="194"/>
      <c r="K19" s="195"/>
      <c r="L19" s="194"/>
      <c r="M19" s="194"/>
      <c r="N19" s="194"/>
      <c r="O19" s="194"/>
      <c r="P19" s="196"/>
      <c r="Q19" s="197"/>
      <c r="R19" s="198"/>
    </row>
    <row r="20" spans="2:18" ht="45">
      <c r="B20" s="147"/>
      <c r="C20" s="148"/>
      <c r="D20" s="192" t="s">
        <v>76</v>
      </c>
      <c r="E20" s="199"/>
      <c r="F20" s="194"/>
      <c r="G20" s="194"/>
      <c r="H20" s="194"/>
      <c r="I20" s="194"/>
      <c r="J20" s="194"/>
      <c r="K20" s="194"/>
      <c r="L20" s="194"/>
      <c r="M20" s="194"/>
      <c r="N20" s="194"/>
      <c r="O20" s="193" t="s">
        <v>15</v>
      </c>
      <c r="P20" s="196"/>
      <c r="Q20" s="197"/>
      <c r="R20" s="198"/>
    </row>
    <row r="21" spans="2:18" ht="45.75" thickBot="1">
      <c r="B21" s="176"/>
      <c r="C21" s="200"/>
      <c r="D21" s="201" t="s">
        <v>77</v>
      </c>
      <c r="E21" s="202"/>
      <c r="F21" s="203"/>
      <c r="G21" s="203" t="s">
        <v>17</v>
      </c>
      <c r="H21" s="203"/>
      <c r="I21" s="204"/>
      <c r="J21" s="203"/>
      <c r="K21" s="203"/>
      <c r="L21" s="203"/>
      <c r="M21" s="203" t="s">
        <v>16</v>
      </c>
      <c r="N21" s="203"/>
      <c r="O21" s="204"/>
      <c r="P21" s="205"/>
      <c r="Q21" s="206"/>
      <c r="R21" s="207"/>
    </row>
    <row r="22" spans="2:18" ht="22.5">
      <c r="B22" s="125" t="s">
        <v>55</v>
      </c>
      <c r="C22" s="208" t="s">
        <v>36</v>
      </c>
      <c r="D22" s="209" t="s">
        <v>78</v>
      </c>
      <c r="E22" s="210"/>
      <c r="F22" s="211"/>
      <c r="G22" s="211" t="s">
        <v>15</v>
      </c>
      <c r="H22" s="211"/>
      <c r="I22" s="212"/>
      <c r="J22" s="213"/>
      <c r="K22" s="211"/>
      <c r="L22" s="211"/>
      <c r="M22" s="211"/>
      <c r="N22" s="211"/>
      <c r="O22" s="211"/>
      <c r="P22" s="214"/>
      <c r="Q22" s="215">
        <f>[1]censos!N45</f>
        <v>0</v>
      </c>
      <c r="R22" s="216">
        <f>[1]censos!P45</f>
        <v>1647</v>
      </c>
    </row>
    <row r="23" spans="2:18">
      <c r="B23" s="217"/>
      <c r="C23" s="218" t="s">
        <v>30</v>
      </c>
      <c r="D23" s="219" t="s">
        <v>79</v>
      </c>
      <c r="E23" s="220" t="s">
        <v>17</v>
      </c>
      <c r="F23" s="220"/>
      <c r="G23" s="221"/>
      <c r="H23" s="222"/>
      <c r="I23" s="222"/>
      <c r="J23" s="222"/>
      <c r="K23" s="222"/>
      <c r="L23" s="222"/>
      <c r="M23" s="222"/>
      <c r="N23" s="222"/>
      <c r="O23" s="222"/>
      <c r="P23" s="223"/>
      <c r="Q23" s="224"/>
      <c r="R23" s="225"/>
    </row>
    <row r="24" spans="2:18" ht="33.75">
      <c r="B24" s="217"/>
      <c r="C24" s="226"/>
      <c r="D24" s="192" t="s">
        <v>80</v>
      </c>
      <c r="E24" s="227"/>
      <c r="F24" s="227"/>
      <c r="G24" s="228"/>
      <c r="H24" s="227"/>
      <c r="I24" s="227"/>
      <c r="J24" s="227"/>
      <c r="K24" s="227"/>
      <c r="L24" s="227"/>
      <c r="M24" s="227"/>
      <c r="N24" s="229" t="s">
        <v>16</v>
      </c>
      <c r="O24" s="227"/>
      <c r="P24" s="230"/>
      <c r="Q24" s="224"/>
      <c r="R24" s="225"/>
    </row>
    <row r="25" spans="2:18" ht="22.5">
      <c r="B25" s="217"/>
      <c r="C25" s="231"/>
      <c r="D25" s="232" t="s">
        <v>81</v>
      </c>
      <c r="E25" s="233"/>
      <c r="F25" s="221"/>
      <c r="G25" s="233"/>
      <c r="H25" s="233"/>
      <c r="I25" s="233"/>
      <c r="J25" s="233"/>
      <c r="K25" s="233"/>
      <c r="L25" s="233" t="s">
        <v>15</v>
      </c>
      <c r="M25" s="233"/>
      <c r="N25" s="221"/>
      <c r="O25" s="233"/>
      <c r="P25" s="234" t="s">
        <v>15</v>
      </c>
      <c r="Q25" s="224"/>
      <c r="R25" s="225"/>
    </row>
    <row r="26" spans="2:18" ht="33.75">
      <c r="B26" s="217"/>
      <c r="C26" s="218" t="s">
        <v>25</v>
      </c>
      <c r="D26" s="192" t="s">
        <v>82</v>
      </c>
      <c r="E26" s="235"/>
      <c r="F26" s="236"/>
      <c r="G26" s="236"/>
      <c r="H26" s="236"/>
      <c r="I26" s="237"/>
      <c r="J26" s="236"/>
      <c r="K26" s="237"/>
      <c r="L26" s="236"/>
      <c r="M26" s="238"/>
      <c r="N26" s="236"/>
      <c r="O26" s="239" t="s">
        <v>15</v>
      </c>
      <c r="P26" s="230"/>
      <c r="Q26" s="224"/>
      <c r="R26" s="225"/>
    </row>
    <row r="27" spans="2:18" ht="22.5">
      <c r="B27" s="217"/>
      <c r="C27" s="226"/>
      <c r="D27" s="192" t="s">
        <v>83</v>
      </c>
      <c r="E27" s="240"/>
      <c r="F27" s="241"/>
      <c r="G27" s="241"/>
      <c r="H27" s="241"/>
      <c r="I27" s="241"/>
      <c r="J27" s="241" t="s">
        <v>15</v>
      </c>
      <c r="K27" s="241"/>
      <c r="L27" s="221"/>
      <c r="M27" s="241"/>
      <c r="N27" s="242"/>
      <c r="O27" s="241"/>
      <c r="P27" s="243"/>
      <c r="Q27" s="224"/>
      <c r="R27" s="225"/>
    </row>
    <row r="28" spans="2:18" ht="22.5">
      <c r="B28" s="217"/>
      <c r="C28" s="226"/>
      <c r="D28" s="192" t="s">
        <v>84</v>
      </c>
      <c r="E28" s="228"/>
      <c r="F28" s="241"/>
      <c r="G28" s="241"/>
      <c r="H28" s="241" t="s">
        <v>16</v>
      </c>
      <c r="I28" s="241"/>
      <c r="J28" s="221"/>
      <c r="K28" s="241"/>
      <c r="L28" s="241"/>
      <c r="M28" s="241"/>
      <c r="N28" s="241"/>
      <c r="O28" s="241"/>
      <c r="P28" s="244"/>
      <c r="Q28" s="224"/>
      <c r="R28" s="225"/>
    </row>
    <row r="29" spans="2:18" ht="22.5">
      <c r="B29" s="217"/>
      <c r="C29" s="231"/>
      <c r="D29" s="245" t="s">
        <v>85</v>
      </c>
      <c r="E29" s="240"/>
      <c r="F29" s="246" t="s">
        <v>45</v>
      </c>
      <c r="G29" s="246"/>
      <c r="H29" s="221"/>
      <c r="I29" s="246"/>
      <c r="J29" s="246"/>
      <c r="K29" s="246"/>
      <c r="L29" s="241"/>
      <c r="M29" s="241"/>
      <c r="N29" s="246"/>
      <c r="O29" s="246"/>
      <c r="P29" s="247"/>
      <c r="Q29" s="224"/>
      <c r="R29" s="225"/>
    </row>
    <row r="30" spans="2:18" ht="33.75">
      <c r="B30" s="217"/>
      <c r="C30" s="226" t="s">
        <v>26</v>
      </c>
      <c r="D30" s="219" t="s">
        <v>86</v>
      </c>
      <c r="E30" s="239"/>
      <c r="F30" s="236"/>
      <c r="G30" s="236"/>
      <c r="H30" s="236"/>
      <c r="I30" s="236"/>
      <c r="J30" s="241"/>
      <c r="K30" s="236"/>
      <c r="L30" s="236"/>
      <c r="M30" s="236" t="s">
        <v>15</v>
      </c>
      <c r="N30" s="236"/>
      <c r="O30" s="221"/>
      <c r="P30" s="248"/>
      <c r="Q30" s="224"/>
      <c r="R30" s="225"/>
    </row>
    <row r="31" spans="2:18" ht="22.5">
      <c r="B31" s="217"/>
      <c r="C31" s="226"/>
      <c r="D31" s="249" t="s">
        <v>87</v>
      </c>
      <c r="E31" s="235"/>
      <c r="F31" s="241"/>
      <c r="G31" s="241"/>
      <c r="H31" s="241"/>
      <c r="I31" s="250" t="s">
        <v>15</v>
      </c>
      <c r="J31" s="241"/>
      <c r="K31" s="221"/>
      <c r="L31" s="241"/>
      <c r="M31" s="251"/>
      <c r="N31" s="241"/>
      <c r="O31" s="241"/>
      <c r="P31" s="244"/>
      <c r="Q31" s="224"/>
      <c r="R31" s="225"/>
    </row>
    <row r="32" spans="2:18" ht="23.25" thickBot="1">
      <c r="B32" s="217"/>
      <c r="C32" s="252"/>
      <c r="D32" s="178" t="s">
        <v>88</v>
      </c>
      <c r="E32" s="253"/>
      <c r="F32" s="254"/>
      <c r="G32" s="255"/>
      <c r="H32" s="255"/>
      <c r="I32" s="254"/>
      <c r="J32" s="254"/>
      <c r="K32" s="254" t="s">
        <v>16</v>
      </c>
      <c r="L32" s="254"/>
      <c r="M32" s="256"/>
      <c r="N32" s="254"/>
      <c r="O32" s="254"/>
      <c r="P32" s="257"/>
      <c r="Q32" s="258"/>
      <c r="R32" s="259"/>
    </row>
    <row r="33" spans="2:18" ht="34.5" thickBot="1">
      <c r="B33" s="260" t="s">
        <v>56</v>
      </c>
      <c r="C33" s="261" t="s">
        <v>40</v>
      </c>
      <c r="D33" s="262" t="s">
        <v>89</v>
      </c>
      <c r="E33" s="263" t="s">
        <v>15</v>
      </c>
      <c r="F33" s="264"/>
      <c r="G33" s="265" t="s">
        <v>46</v>
      </c>
      <c r="H33" s="264"/>
      <c r="I33" s="265" t="s">
        <v>15</v>
      </c>
      <c r="J33" s="266"/>
      <c r="K33" s="265" t="s">
        <v>15</v>
      </c>
      <c r="L33" s="264"/>
      <c r="M33" s="265" t="s">
        <v>17</v>
      </c>
      <c r="N33" s="264"/>
      <c r="O33" s="265" t="s">
        <v>15</v>
      </c>
      <c r="P33" s="264"/>
      <c r="Q33" s="267">
        <f>[1]censos!N47</f>
        <v>0</v>
      </c>
      <c r="R33" s="268">
        <f>Q33*200/1000</f>
        <v>0</v>
      </c>
    </row>
    <row r="34" spans="2:18" ht="13.5" thickBot="1">
      <c r="B34" s="269" t="s">
        <v>90</v>
      </c>
      <c r="C34" s="270"/>
      <c r="D34" s="271"/>
      <c r="E34" s="272">
        <v>15</v>
      </c>
      <c r="F34" s="272">
        <v>19</v>
      </c>
      <c r="G34" s="272">
        <v>19</v>
      </c>
      <c r="H34" s="272">
        <v>16</v>
      </c>
      <c r="I34" s="272">
        <v>14</v>
      </c>
      <c r="J34" s="272">
        <v>18</v>
      </c>
      <c r="K34" s="272">
        <v>16</v>
      </c>
      <c r="L34" s="272">
        <v>20</v>
      </c>
      <c r="M34" s="272">
        <v>17</v>
      </c>
      <c r="N34" s="272">
        <v>15</v>
      </c>
      <c r="O34" s="272">
        <v>12</v>
      </c>
      <c r="P34" s="273">
        <v>17</v>
      </c>
      <c r="Q34" s="13" t="s">
        <v>91</v>
      </c>
      <c r="R34" s="14" t="s">
        <v>91</v>
      </c>
    </row>
    <row r="35" spans="2:18">
      <c r="B35" s="274" t="s">
        <v>48</v>
      </c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</row>
  </sheetData>
  <mergeCells count="20">
    <mergeCell ref="B34:D34"/>
    <mergeCell ref="B35:R35"/>
    <mergeCell ref="B18:B21"/>
    <mergeCell ref="C18:C21"/>
    <mergeCell ref="Q18:Q21"/>
    <mergeCell ref="R18:R21"/>
    <mergeCell ref="B22:B32"/>
    <mergeCell ref="Q22:Q32"/>
    <mergeCell ref="R22:R32"/>
    <mergeCell ref="C23:C25"/>
    <mergeCell ref="C26:C29"/>
    <mergeCell ref="C30:C32"/>
    <mergeCell ref="C3:P4"/>
    <mergeCell ref="Q3:Q5"/>
    <mergeCell ref="R3:R5"/>
    <mergeCell ref="B6:B17"/>
    <mergeCell ref="C6:C8"/>
    <mergeCell ref="Q6:Q17"/>
    <mergeCell ref="R6:R17"/>
    <mergeCell ref="C11:C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PP Associated Document" ma:contentTypeID="0x010100631E6E444FCF44FD80F8A8E980BF2F7E00D0200654AE17864AA527B5FD0AA9652B" ma:contentTypeVersion="2" ma:contentTypeDescription="Criar um novo documento." ma:contentTypeScope="" ma:versionID="4a4c36d9d6605be3266b455cc397bd4c">
  <xsd:schema xmlns:xsd="http://www.w3.org/2001/XMLSchema" xmlns:xs="http://www.w3.org/2001/XMLSchema" xmlns:p="http://schemas.microsoft.com/office/2006/metadata/properties" xmlns:ns2="cefd5c82-a201-480a-a237-a2893f94d00d" xmlns:ns3="e3bdefbc-2122-41d5-a4cd-177a44b451fc" targetNamespace="http://schemas.microsoft.com/office/2006/metadata/properties" ma:root="true" ma:fieldsID="2b05f28e9ceb56e15024a94b03af2337" ns2:_="" ns3:_="">
    <xsd:import namespace="cefd5c82-a201-480a-a237-a2893f94d00d"/>
    <xsd:import namespace="e3bdefbc-2122-41d5-a4cd-177a44b451fc"/>
    <xsd:element name="properties">
      <xsd:complexType>
        <xsd:sequence>
          <xsd:element name="documentManagement">
            <xsd:complexType>
              <xsd:all>
                <xsd:element ref="ns2:mpp_sortorder"/>
                <xsd:element ref="ns2:mpp_enabled" minOccurs="0"/>
                <xsd:element ref="ns3:RelatedPa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d5c82-a201-480a-a237-a2893f94d00d" elementFormDefault="qualified">
    <xsd:import namespace="http://schemas.microsoft.com/office/2006/documentManagement/types"/>
    <xsd:import namespace="http://schemas.microsoft.com/office/infopath/2007/PartnerControls"/>
    <xsd:element name="mpp_sortorder" ma:index="8" ma:displayName="Sort Order" ma:decimals="0" ma:default="0" ma:description="Ordem" ma:internalName="mpp_sortorder">
      <xsd:simpleType>
        <xsd:restriction base="dms:Number"/>
      </xsd:simpleType>
    </xsd:element>
    <xsd:element name="mpp_enabled" ma:index="9" nillable="true" ma:displayName="Enabled" ma:default="0" ma:description="Activo" ma:internalName="mpp_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defbc-2122-41d5-a4cd-177a44b451fc" elementFormDefault="qualified">
    <xsd:import namespace="http://schemas.microsoft.com/office/2006/documentManagement/types"/>
    <xsd:import namespace="http://schemas.microsoft.com/office/infopath/2007/PartnerControls"/>
    <xsd:element name="RelatedPages" ma:index="10" nillable="true" ma:displayName="RelatedPages" ma:list="{634D4A67-A16F-46D6-9979-75C96BCFC58E}" ma:internalName="RelatedPage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pp_enabled xmlns="cefd5c82-a201-480a-a237-a2893f94d00d">true</mpp_enabled>
    <mpp_sortorder xmlns="cefd5c82-a201-480a-a237-a2893f94d00d">1</mpp_sortorder>
    <RelatedPages xmlns="e3bdefbc-2122-41d5-a4cd-177a44b451fc">
      <Value>8</Value>
    </RelatedPages>
  </documentManagement>
</p:properties>
</file>

<file path=customXml/itemProps1.xml><?xml version="1.0" encoding="utf-8"?>
<ds:datastoreItem xmlns:ds="http://schemas.openxmlformats.org/officeDocument/2006/customXml" ds:itemID="{57D40106-C268-4081-82CA-4B04D3D11AFB}"/>
</file>

<file path=customXml/itemProps2.xml><?xml version="1.0" encoding="utf-8"?>
<ds:datastoreItem xmlns:ds="http://schemas.openxmlformats.org/officeDocument/2006/customXml" ds:itemID="{36358BCE-B025-486D-9165-438C333DB6FE}"/>
</file>

<file path=customXml/itemProps3.xml><?xml version="1.0" encoding="utf-8"?>
<ds:datastoreItem xmlns:ds="http://schemas.openxmlformats.org/officeDocument/2006/customXml" ds:itemID="{EBF7A09A-C767-4A94-9ABB-68DEBCF556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PA - 2006</vt:lpstr>
      <vt:lpstr>PA-2012</vt:lpstr>
      <vt:lpstr>PA-2013</vt:lpstr>
      <vt:lpstr>PA-2014</vt:lpstr>
    </vt:vector>
  </TitlesOfParts>
  <Company>Câmara Municipal Alandroal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Plano de amostragem 2012-2013-2014 PCQA</dc:title>
  <dc:creator>Paulo</dc:creator>
  <cp:lastModifiedBy>lidia.proenca</cp:lastModifiedBy>
  <cp:lastPrinted>2008-07-28T14:14:27Z</cp:lastPrinted>
  <dcterms:created xsi:type="dcterms:W3CDTF">2004-05-25T08:19:11Z</dcterms:created>
  <dcterms:modified xsi:type="dcterms:W3CDTF">2014-07-04T09:53:09Z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0x010100631E6E444FCF44FD80F8A8E980BF2F7E00D0200654AE17864AA527B5FD0AA9652B</vt:lpwstr>
  </property>
</Properties>
</file>